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ion YF-2022\02 - Cuenta pública 2022\00 - Cuenta pública 2022\Digitales\"/>
    </mc:Choice>
  </mc:AlternateContent>
  <xr:revisionPtr revIDLastSave="0" documentId="8_{0468F082-B388-4A31-AD0E-02C42711BB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F" sheetId="1" r:id="rId1"/>
  </sheets>
  <externalReferences>
    <externalReference r:id="rId2"/>
  </externalReference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39" i="1" s="1"/>
  <c r="C31" i="1"/>
  <c r="C27" i="1" s="1"/>
  <c r="D35" i="1"/>
  <c r="C35" i="1"/>
  <c r="B35" i="1"/>
  <c r="B27" i="1"/>
  <c r="C39" i="1" l="1"/>
  <c r="B39" i="1"/>
  <c r="D14" i="1"/>
  <c r="C14" i="1"/>
  <c r="D3" i="1"/>
  <c r="D24" i="1" s="1"/>
  <c r="C3" i="1"/>
  <c r="C24" i="1" s="1"/>
  <c r="B14" i="1"/>
  <c r="B3" i="1"/>
  <c r="B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<sst xmlns="http://schemas.openxmlformats.org/spreadsheetml/2006/main" count="45" uniqueCount="37">
  <si>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</si>
  <si>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</si>
  <si>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</si>
  <si>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</si>
  <si>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</si>
  <si>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</si>
  <si>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</si>
  <si>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</si>
  <si>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</si>
  <si>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</si>
  <si>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</si>
  <si>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</si>
  <si>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</si>
  <si>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</si>
  <si>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</si>
  <si>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</si>
  <si>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</si>
  <si>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</si>
  <si>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</si>
  <si>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</si>
  <si>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</si>
  <si>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</si>
  <si>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</si>
  <si>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</si>
  <si>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</si>
  <si>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</si>
  <si>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</si>
  <si>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</si>
  <si>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</si>
  <si>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</si>
  <si>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</si>
  <si>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</si>
  <si>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</si>
  <si>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</si>
  <si>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</si>
  <si>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</si>
  <si>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Sistema de Agua Potable y Alcantarillado de León
Flujo de Fondos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</si>
</sst>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3</xdr:col>
      <xdr:colOff>1196340</xdr:colOff>
      <xdr:row>45</xdr:row>
      <xdr:rowOff>85453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4583CA-F781-31C6-F922-8F9279A1B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73140"/>
          <a:ext cx="6637020" cy="474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tion%20YF-2022/02%20-%20Cuenta%20p&#250;blica%202022/04%20-%20Cuarto%20trimestre%202022/Digital/0325_FFF_MLEO_AWA_2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-COG"/>
      <sheetName val="CFF"/>
    </sheetNames>
    <sheetDataSet>
      <sheetData sheetId="0"/>
      <sheetData sheetId="1">
        <row r="7">
          <cell r="F7">
            <v>2669980037.8799987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showGridLines="0" tabSelected="1" zoomScaleNormal="100" workbookViewId="0">
      <selection activeCell="F46" sqref="F46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28" t="s">
        <v>36</v>
      </c>
      <c r="B1" s="29"/>
      <c r="C1" s="29"/>
      <c r="D1" s="30"/>
    </row>
    <row r="2" spans="1:4" ht="20.399999999999999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5163952880.71</v>
      </c>
      <c r="C3" s="19">
        <f t="shared" ref="C3:D3" si="0">SUM(C4:C13)</f>
        <v>2971164774.9900002</v>
      </c>
      <c r="D3" s="2">
        <f t="shared" si="0"/>
        <v>2483389349.6899996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/>
      <c r="C7" s="20"/>
      <c r="D7" s="3"/>
    </row>
    <row r="8" spans="1:4" x14ac:dyDescent="0.2">
      <c r="A8" s="14" t="s">
        <v>5</v>
      </c>
      <c r="B8" s="20">
        <v>110992528.44</v>
      </c>
      <c r="C8" s="20">
        <v>134105766.20999998</v>
      </c>
      <c r="D8" s="3">
        <v>134100696.47</v>
      </c>
    </row>
    <row r="9" spans="1:4" x14ac:dyDescent="0.2">
      <c r="A9" s="14" t="s">
        <v>6</v>
      </c>
      <c r="B9" s="20"/>
      <c r="C9" s="20"/>
      <c r="D9" s="3"/>
    </row>
    <row r="10" spans="1:4" x14ac:dyDescent="0.2">
      <c r="A10" s="14" t="s">
        <v>7</v>
      </c>
      <c r="B10" s="20">
        <v>4821703705.21</v>
      </c>
      <c r="C10" s="20">
        <v>2531798565.9400001</v>
      </c>
      <c r="D10" s="3">
        <v>2072300192.1099997</v>
      </c>
    </row>
    <row r="11" spans="1:4" x14ac:dyDescent="0.2">
      <c r="A11" s="14" t="s">
        <v>8</v>
      </c>
      <c r="B11" s="20">
        <v>231256647.06</v>
      </c>
      <c r="C11" s="20">
        <v>305260442.84000003</v>
      </c>
      <c r="D11" s="3">
        <v>276988461.11000001</v>
      </c>
    </row>
    <row r="12" spans="1:4" x14ac:dyDescent="0.2">
      <c r="A12" s="14" t="s">
        <v>9</v>
      </c>
      <c r="B12" s="20"/>
      <c r="C12" s="20"/>
      <c r="D12" s="3"/>
    </row>
    <row r="13" spans="1:4" x14ac:dyDescent="0.2">
      <c r="A13" s="14" t="s">
        <v>10</v>
      </c>
      <c r="B13" s="20"/>
      <c r="C13" s="20"/>
      <c r="D13" s="3"/>
    </row>
    <row r="14" spans="1:4" x14ac:dyDescent="0.2">
      <c r="A14" s="7" t="s">
        <v>11</v>
      </c>
      <c r="B14" s="21">
        <f>SUM(B15:B23)</f>
        <v>5163952880.71</v>
      </c>
      <c r="C14" s="21">
        <f t="shared" ref="C14:D14" si="1">SUM(C15:C23)</f>
        <v>2607669830.1099997</v>
      </c>
      <c r="D14" s="4">
        <f t="shared" si="1"/>
        <v>2451462303.9099998</v>
      </c>
    </row>
    <row r="15" spans="1:4" x14ac:dyDescent="0.2">
      <c r="A15" s="14" t="s">
        <v>12</v>
      </c>
      <c r="B15" s="20">
        <v>648368911.81000006</v>
      </c>
      <c r="C15" s="20">
        <v>630384133.53999996</v>
      </c>
      <c r="D15" s="3">
        <v>625522854.14999998</v>
      </c>
    </row>
    <row r="16" spans="1:4" x14ac:dyDescent="0.2">
      <c r="A16" s="14" t="s">
        <v>13</v>
      </c>
      <c r="B16" s="20">
        <v>615203011.52999997</v>
      </c>
      <c r="C16" s="20">
        <v>265097710.81999996</v>
      </c>
      <c r="D16" s="3">
        <v>261920400.97</v>
      </c>
    </row>
    <row r="17" spans="1:4" x14ac:dyDescent="0.2">
      <c r="A17" s="14" t="s">
        <v>14</v>
      </c>
      <c r="B17" s="20">
        <v>717169053.74000001</v>
      </c>
      <c r="C17" s="20">
        <v>562950060.38</v>
      </c>
      <c r="D17" s="3">
        <v>544400582.41000009</v>
      </c>
    </row>
    <row r="18" spans="1:4" x14ac:dyDescent="0.2">
      <c r="A18" s="14" t="s">
        <v>9</v>
      </c>
      <c r="B18" s="20">
        <v>112142809.92</v>
      </c>
      <c r="C18" s="20">
        <v>103366904.33</v>
      </c>
      <c r="D18" s="3">
        <v>27387913</v>
      </c>
    </row>
    <row r="19" spans="1:4" x14ac:dyDescent="0.2">
      <c r="A19" s="14" t="s">
        <v>15</v>
      </c>
      <c r="B19" s="20">
        <v>458813358.13000005</v>
      </c>
      <c r="C19" s="20">
        <v>115737429.3</v>
      </c>
      <c r="D19" s="3">
        <v>85778071.549999997</v>
      </c>
    </row>
    <row r="20" spans="1:4" x14ac:dyDescent="0.2">
      <c r="A20" s="14" t="s">
        <v>16</v>
      </c>
      <c r="B20" s="20">
        <v>2604390448.4300003</v>
      </c>
      <c r="C20" s="20">
        <v>926825775.62</v>
      </c>
      <c r="D20" s="3">
        <v>903144665.71000004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7645287.1500000004</v>
      </c>
      <c r="C22" s="20">
        <v>3120951.94</v>
      </c>
      <c r="D22" s="3">
        <v>3120951.94</v>
      </c>
    </row>
    <row r="23" spans="1:4" x14ac:dyDescent="0.2">
      <c r="A23" s="14" t="s">
        <v>19</v>
      </c>
      <c r="B23" s="20">
        <v>220000</v>
      </c>
      <c r="C23" s="20">
        <v>186864.18</v>
      </c>
      <c r="D23" s="3">
        <v>186864.18</v>
      </c>
    </row>
    <row r="24" spans="1:4" x14ac:dyDescent="0.2">
      <c r="A24" s="15" t="s">
        <v>24</v>
      </c>
      <c r="B24" s="22">
        <f>B3-B14</f>
        <v>0</v>
      </c>
      <c r="C24" s="22">
        <f>C3-C14</f>
        <v>363494944.88000059</v>
      </c>
      <c r="D24" s="5">
        <f>D3-D14</f>
        <v>31927045.779999733</v>
      </c>
    </row>
    <row r="25" spans="1:4" x14ac:dyDescent="0.2">
      <c r="A25" s="26"/>
      <c r="B25" s="27"/>
      <c r="C25" s="27"/>
      <c r="D25" s="27"/>
    </row>
    <row r="26" spans="1:4" ht="20.399999999999999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4939401499.54</v>
      </c>
      <c r="C27" s="19">
        <f>SUM(C28:C34)</f>
        <v>2669980037.8799987</v>
      </c>
      <c r="D27" s="2">
        <f>SUM(D28:D34)</f>
        <v>2206400888.5799999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>
        <v>4939401499.54</v>
      </c>
      <c r="C31" s="23">
        <f>+[1]CFF!$F$7</f>
        <v>2669980037.8799987</v>
      </c>
      <c r="D31" s="16">
        <v>2206400888.5799999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224551381.17000002</v>
      </c>
      <c r="C35" s="24">
        <f>SUM(C36:C38)</f>
        <v>301184737.11000001</v>
      </c>
      <c r="D35" s="17">
        <f>SUM(D36:D38)</f>
        <v>276988461.11000001</v>
      </c>
    </row>
    <row r="36" spans="1:4" x14ac:dyDescent="0.2">
      <c r="A36" s="11" t="s">
        <v>30</v>
      </c>
      <c r="B36" s="23">
        <v>32178783.649999999</v>
      </c>
      <c r="C36" s="23">
        <v>50509641.240000002</v>
      </c>
      <c r="D36" s="16">
        <v>50509641.240000002</v>
      </c>
    </row>
    <row r="37" spans="1:4" x14ac:dyDescent="0.2">
      <c r="A37" s="11" t="s">
        <v>31</v>
      </c>
      <c r="B37" s="23">
        <v>46815628.740000002</v>
      </c>
      <c r="C37" s="23">
        <v>56276048.609999999</v>
      </c>
      <c r="D37" s="16">
        <v>56276048.609999999</v>
      </c>
    </row>
    <row r="38" spans="1:4" x14ac:dyDescent="0.2">
      <c r="A38" s="11" t="s">
        <v>34</v>
      </c>
      <c r="B38" s="23">
        <v>145556968.78</v>
      </c>
      <c r="C38" s="23">
        <v>194399047.25999999</v>
      </c>
      <c r="D38" s="16">
        <v>170202771.25999999</v>
      </c>
    </row>
    <row r="39" spans="1:4" x14ac:dyDescent="0.2">
      <c r="A39" s="13" t="s">
        <v>24</v>
      </c>
      <c r="B39" s="25">
        <f>B27+B35</f>
        <v>5163952880.71</v>
      </c>
      <c r="C39" s="25">
        <f t="shared" ref="C39:D39" si="2">C27+C35</f>
        <v>2971164774.9899988</v>
      </c>
      <c r="D39" s="18">
        <f t="shared" si="2"/>
        <v>2483389349.6900001</v>
      </c>
    </row>
    <row r="41" spans="1:4" x14ac:dyDescent="0.2">
      <c r="A41" s="1" t="s">
        <v>35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518877-1362-435F-8F5C-923774CE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Diana Patricia Hernández Soria</cp:lastModifiedBy>
  <dcterms:created xsi:type="dcterms:W3CDTF">2017-12-20T04:54:53Z</dcterms:created>
  <dcterms:modified xsi:type="dcterms:W3CDTF">2023-02-02T14:59:33Z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